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Users\Admin\Documents\Proyectos\Excel\Plantillas descargables\Libros de Excel\"/>
    </mc:Choice>
  </mc:AlternateContent>
  <xr:revisionPtr revIDLastSave="0" documentId="8_{F2A25EAB-1223-432D-8F31-35676C4EDB15}" xr6:coauthVersionLast="47" xr6:coauthVersionMax="47" xr10:uidLastSave="{00000000-0000-0000-0000-000000000000}"/>
  <bookViews>
    <workbookView xWindow="-110" yWindow="-110" windowWidth="19420" windowHeight="10420" xr2:uid="{00000000-000D-0000-FFFF-FFFF00000000}"/>
  </bookViews>
  <sheets>
    <sheet name="Lista de inventario" sheetId="1" r:id="rId1"/>
  </sheets>
  <definedNames>
    <definedName name="_xlnm.Print_Titles" localSheetId="0">'Lista de inventario'!$1:$3</definedName>
    <definedName name="TítuloDeColumna1">ListaDeInventario[[#Headers],[Artículos marcados para volver a pedirse]]</definedName>
    <definedName name="valHighlight">IFERROR(IF('Lista de inventario'!$G$1="Sí", TRUE, FALSE),FALSE)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8" i="1" l="1"/>
  <c r="A27" i="1"/>
  <c r="A26" i="1"/>
  <c r="A25" i="1"/>
  <c r="A24" i="1"/>
  <c r="A23" i="1"/>
  <c r="A22" i="1"/>
  <c r="A21" i="1"/>
  <c r="A20" i="1"/>
  <c r="A19" i="1"/>
  <c r="A18" i="1"/>
  <c r="A17" i="1"/>
  <c r="A16" i="1"/>
  <c r="A15" i="1"/>
  <c r="A14" i="1"/>
  <c r="A13" i="1"/>
  <c r="A12" i="1"/>
  <c r="A11" i="1"/>
  <c r="A10" i="1"/>
  <c r="A9" i="1"/>
  <c r="A8" i="1"/>
  <c r="A7" i="1"/>
  <c r="A6" i="1"/>
  <c r="A5" i="1"/>
  <c r="G4" i="1"/>
  <c r="G5" i="1"/>
  <c r="G6" i="1"/>
  <c r="G7" i="1"/>
  <c r="G8" i="1"/>
  <c r="G9" i="1"/>
  <c r="G10" i="1"/>
  <c r="G11" i="1"/>
  <c r="G12" i="1"/>
  <c r="G13" i="1"/>
  <c r="G14" i="1"/>
  <c r="G15" i="1"/>
  <c r="G16" i="1"/>
  <c r="G17" i="1"/>
  <c r="G18" i="1"/>
  <c r="G19" i="1"/>
  <c r="G20" i="1"/>
  <c r="G21" i="1"/>
  <c r="G22" i="1"/>
  <c r="G23" i="1"/>
  <c r="G24" i="1"/>
  <c r="G25" i="1"/>
  <c r="G26" i="1"/>
  <c r="G27" i="1"/>
  <c r="G28" i="1"/>
  <c r="A4" i="1"/>
</calcChain>
</file>

<file path=xl/sharedStrings.xml><?xml version="1.0" encoding="utf-8"?>
<sst xmlns="http://schemas.openxmlformats.org/spreadsheetml/2006/main" count="113" uniqueCount="91">
  <si>
    <t>Artículos marcados para volver a pedirse</t>
  </si>
  <si>
    <t>Lista de inventario</t>
  </si>
  <si>
    <t>Identificador de inventario</t>
  </si>
  <si>
    <t>IN0001</t>
  </si>
  <si>
    <t>IN0002</t>
  </si>
  <si>
    <t>IN0003</t>
  </si>
  <si>
    <t>IN0004</t>
  </si>
  <si>
    <t>IN0005</t>
  </si>
  <si>
    <t>IN0006</t>
  </si>
  <si>
    <t>IN0007</t>
  </si>
  <si>
    <t>IN0008</t>
  </si>
  <si>
    <t>IN0009</t>
  </si>
  <si>
    <t>IN0010</t>
  </si>
  <si>
    <t>IN0011</t>
  </si>
  <si>
    <t>IN0012</t>
  </si>
  <si>
    <t>IN0013</t>
  </si>
  <si>
    <t>IN0014</t>
  </si>
  <si>
    <t>IN0015</t>
  </si>
  <si>
    <t>IN0016</t>
  </si>
  <si>
    <t>IN0017</t>
  </si>
  <si>
    <t>IN0018</t>
  </si>
  <si>
    <t>IN0019</t>
  </si>
  <si>
    <t>IN0020</t>
  </si>
  <si>
    <t>IN0021</t>
  </si>
  <si>
    <t>IN0022</t>
  </si>
  <si>
    <t>IN0023</t>
  </si>
  <si>
    <t>IN0024</t>
  </si>
  <si>
    <t>IN0025</t>
  </si>
  <si>
    <t>Nombre</t>
  </si>
  <si>
    <t>Artículo 1</t>
  </si>
  <si>
    <t>Artículo 2</t>
  </si>
  <si>
    <t>Artículo 3</t>
  </si>
  <si>
    <t>Artículo 4</t>
  </si>
  <si>
    <t>Artículo 5</t>
  </si>
  <si>
    <t>Artículo 6</t>
  </si>
  <si>
    <t>Artículo 7</t>
  </si>
  <si>
    <t>Artículo 8</t>
  </si>
  <si>
    <t>Artículo 9</t>
  </si>
  <si>
    <t>Artículo 10</t>
  </si>
  <si>
    <t>Artículo 11</t>
  </si>
  <si>
    <t>Artículo 12</t>
  </si>
  <si>
    <t>Artículo 13</t>
  </si>
  <si>
    <t>Artículo 14</t>
  </si>
  <si>
    <t>Artículo 15</t>
  </si>
  <si>
    <t>Artículo 16</t>
  </si>
  <si>
    <t>Artículo 17</t>
  </si>
  <si>
    <t>Artículo 18</t>
  </si>
  <si>
    <t>Artículo 19</t>
  </si>
  <si>
    <t>Artículo 20</t>
  </si>
  <si>
    <t>Artículo 21</t>
  </si>
  <si>
    <t>Artículo 22</t>
  </si>
  <si>
    <t>Artículo 23</t>
  </si>
  <si>
    <t>Artículo 24</t>
  </si>
  <si>
    <t>Artículo 25</t>
  </si>
  <si>
    <t>Descripción</t>
  </si>
  <si>
    <t>Desc 1</t>
  </si>
  <si>
    <t>Desc 2</t>
  </si>
  <si>
    <t>Desc 3</t>
  </si>
  <si>
    <t>Desc 4</t>
  </si>
  <si>
    <t>Desc 5</t>
  </si>
  <si>
    <t>Desc 6</t>
  </si>
  <si>
    <t>Desc 7</t>
  </si>
  <si>
    <t>Desc 8</t>
  </si>
  <si>
    <t>Desc 9</t>
  </si>
  <si>
    <t>Desc 10</t>
  </si>
  <si>
    <t>Desc 11</t>
  </si>
  <si>
    <t>Desc 12</t>
  </si>
  <si>
    <t>Desc 13</t>
  </si>
  <si>
    <t>Desc 14</t>
  </si>
  <si>
    <t>Desc 15</t>
  </si>
  <si>
    <t>Desc 16</t>
  </si>
  <si>
    <t>Desc 17</t>
  </si>
  <si>
    <t>Desc 18</t>
  </si>
  <si>
    <t>Desc 19</t>
  </si>
  <si>
    <t>Desc 20</t>
  </si>
  <si>
    <t>Desc 21</t>
  </si>
  <si>
    <t>Desc 22</t>
  </si>
  <si>
    <t>Desc 23</t>
  </si>
  <si>
    <t>Desc 24</t>
  </si>
  <si>
    <t>Desc 25</t>
  </si>
  <si>
    <t>¿Resaltar los artículos que van a volver a pedirse?</t>
  </si>
  <si>
    <t>Precio por unidad</t>
  </si>
  <si>
    <t>Cantidad en existencias</t>
  </si>
  <si>
    <t>Sí</t>
  </si>
  <si>
    <t>Valor de inventario</t>
  </si>
  <si>
    <t>Nivel del nuevo pedido</t>
  </si>
  <si>
    <t>Tiempo del nuevo pedido en días</t>
  </si>
  <si>
    <t>Cantidad del nuevo pedido</t>
  </si>
  <si>
    <t>¿Suspendido?</t>
  </si>
  <si>
    <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</si>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</sst>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_-* #,##0\ &quot;€&quot;_-;\-* #,##0\ &quot;€&quot;_-;_-* &quot;-&quot;\ &quot;€&quot;_-;_-@_-"/>
    <numFmt numFmtId="167" formatCode="_-* #,##0.00\ &quot;€&quot;_-;\-* #,##0.00\ &quot;€&quot;_-;_-* &quot;-&quot;??\ &quot;€&quot;_-;_-@_-"/>
    <numFmt numFmtId="168" formatCode="&quot;Reorder&quot;;&quot;&quot;;&quot;&quot;"/>
    <numFmt numFmtId="169" formatCode="#,##0.00\ &quot;€&quot;"/>
  </numFmts>
  <fonts count="20" x14ac:knownFonts="1">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0"/>
      <color theme="1" tint="4.9989318521683403E-2"/>
      <name val="Calibri"/>
      <family val="2"/>
      <scheme val="minor"/>
    </font>
    <font>
      <sz val="11"/>
      <color theme="6" tint="-0.499984740745262"/>
      <name val="Calibri"/>
      <family val="2"/>
      <scheme val="minor"/>
    </font>
    <font>
      <sz val="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5" fillId="3" borderId="0" applyNumberFormat="0" applyProtection="0">
      <alignment horizontal="right" vertical="center"/>
    </xf>
    <xf numFmtId="169" fontId="1" fillId="0" borderId="0" applyProtection="0">
      <alignment horizontal="right" vertical="center" indent="1"/>
    </xf>
    <xf numFmtId="0" fontId="1"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8" fontId="1" fillId="2" borderId="0">
      <alignment horizontal="left" vertical="center" indent="1"/>
    </xf>
    <xf numFmtId="0" fontId="5" fillId="3" borderId="0" applyNumberFormat="0" applyProtection="0">
      <alignment horizontal="left" vertical="center" indent="1"/>
    </xf>
    <xf numFmtId="165"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1" applyNumberFormat="0" applyAlignment="0" applyProtection="0"/>
    <xf numFmtId="0" fontId="12" fillId="9" borderId="2" applyNumberFormat="0" applyAlignment="0" applyProtection="0"/>
    <xf numFmtId="0" fontId="13" fillId="9" borderId="1" applyNumberFormat="0" applyAlignment="0" applyProtection="0"/>
    <xf numFmtId="0" fontId="14" fillId="0" borderId="3" applyNumberFormat="0" applyFill="0" applyAlignment="0" applyProtection="0"/>
    <xf numFmtId="0" fontId="15" fillId="10" borderId="4" applyNumberFormat="0" applyAlignment="0" applyProtection="0"/>
    <xf numFmtId="0" fontId="16" fillId="0" borderId="0" applyNumberFormat="0" applyFill="0" applyBorder="0" applyAlignment="0" applyProtection="0"/>
    <xf numFmtId="0" fontId="1" fillId="11" borderId="5" applyNumberFormat="0" applyFont="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16">
    <xf numFmtId="0" fontId="0" fillId="0" borderId="0" xfId="0">
      <alignment vertical="center"/>
    </xf>
    <xf numFmtId="0" fontId="0" fillId="0" borderId="0" xfId="0" applyAlignment="1">
      <alignment horizontal="right"/>
    </xf>
    <xf numFmtId="0" fontId="0" fillId="0" borderId="0" xfId="0" applyAlignment="1">
      <alignment horizontal="center"/>
    </xf>
    <xf numFmtId="0" fontId="2" fillId="4" borderId="0" xfId="2">
      <alignment horizontal="left" vertical="center" wrapText="1" indent="1"/>
    </xf>
    <xf numFmtId="169" fontId="1" fillId="0" borderId="0" xfId="4">
      <alignment horizontal="right" vertical="center" indent="1"/>
    </xf>
    <xf numFmtId="0" fontId="1" fillId="0" borderId="0" xfId="5">
      <alignment horizontal="right" vertical="center" indent="1"/>
    </xf>
    <xf numFmtId="0" fontId="1" fillId="0" borderId="0" xfId="6">
      <alignment horizontal="center" vertical="center"/>
    </xf>
    <xf numFmtId="0" fontId="1" fillId="0" borderId="0" xfId="7">
      <alignment horizontal="left" vertical="center" wrapText="1" indent="1"/>
    </xf>
    <xf numFmtId="0" fontId="5" fillId="3" borderId="0" xfId="3">
      <alignment horizontal="right" vertical="center"/>
    </xf>
    <xf numFmtId="0" fontId="4" fillId="0" borderId="0" xfId="0" applyFont="1">
      <alignment vertical="center"/>
    </xf>
    <xf numFmtId="0" fontId="0" fillId="0" borderId="0" xfId="6" applyFont="1">
      <alignment horizontal="center" vertical="center"/>
    </xf>
    <xf numFmtId="0" fontId="5" fillId="3" borderId="0" xfId="9">
      <alignment horizontal="left" vertical="center" indent="1"/>
    </xf>
    <xf numFmtId="0" fontId="6" fillId="2" borderId="0" xfId="8" applyNumberFormat="1" applyFont="1" applyAlignment="1">
      <alignment horizontal="left" vertical="center" indent="2"/>
    </xf>
    <xf numFmtId="14" fontId="6" fillId="2" borderId="0" xfId="8" applyNumberFormat="1" applyFont="1">
      <alignment horizontal="left" vertical="center" indent="1"/>
    </xf>
    <xf numFmtId="0" fontId="3" fillId="3" borderId="0" xfId="1">
      <alignment horizontal="left" vertical="center" indent="1"/>
    </xf>
    <xf numFmtId="0" fontId="5" fillId="3" borderId="0" xfId="3">
      <alignment horizontal="right" vertical="center"/>
    </xf>
  </cellXfs>
  <cellStyles count="52">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lumna de marcas" xfId="8" xr:uid="{00000000-0005-0000-0000-000016000000}"/>
    <cellStyle name="Comma" xfId="10" builtinId="3" customBuiltin="1"/>
    <cellStyle name="Comma [0]" xfId="11" builtinId="6" customBuiltin="1"/>
    <cellStyle name="Currency" xfId="12" builtinId="4" customBuiltin="1"/>
    <cellStyle name="Currency [0]" xfId="13" builtinId="7" customBuiltin="1"/>
    <cellStyle name="Descontinuado" xfId="6" xr:uid="{00000000-0005-0000-0000-000017000000}"/>
    <cellStyle name="Detalles de la tabla a la derecha" xfId="5" xr:uid="{00000000-0005-0000-0000-000018000000}"/>
    <cellStyle name="Detalles de la tabla a la izquierda" xfId="7" xr:uid="{00000000-0005-0000-0000-000019000000}"/>
    <cellStyle name="Explanatory Text" xfId="26" builtinId="53" customBuiltin="1"/>
    <cellStyle name="Good" xfId="16" builtinId="26" customBuiltin="1"/>
    <cellStyle name="Heading 1" xfId="2" builtinId="16" customBuiltin="1"/>
    <cellStyle name="Heading 2" xfId="3" builtinId="17" customBuiltin="1"/>
    <cellStyle name="Heading 3" xfId="9" builtinId="18" customBuiltin="1"/>
    <cellStyle name="Heading 4" xfId="15" builtinId="19" customBuiltin="1"/>
    <cellStyle name="Input" xfId="19" builtinId="20" customBuiltin="1"/>
    <cellStyle name="Linked Cell" xfId="22" builtinId="24" customBuiltin="1"/>
    <cellStyle name="Moneda de la tabla" xfId="4" xr:uid="{00000000-0005-0000-0000-000028000000}"/>
    <cellStyle name="Neutral" xfId="18" builtinId="28" customBuiltin="1"/>
    <cellStyle name="Normal" xfId="0" builtinId="0" customBuiltin="1"/>
    <cellStyle name="Note" xfId="25" builtinId="10" customBuiltin="1"/>
    <cellStyle name="Output" xfId="20" builtinId="21" customBuiltin="1"/>
    <cellStyle name="Percent" xfId="14" builtinId="5" customBuiltin="1"/>
    <cellStyle name="Title" xfId="1" builtinId="15" customBuiltin="1"/>
    <cellStyle name="Total" xfId="27" builtinId="25" customBuiltin="1"/>
    <cellStyle name="Warning Text" xfId="24" builtinId="11" customBuiltin="1"/>
  </cellStyles>
  <dxfs count="9">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right" vertical="center" textRotation="0" wrapText="0" indent="1" justifyLastLine="0" shrinkToFit="0" readingOrder="0"/>
      <border diagonalUp="0" diagonalDown="0" outline="0">
        <left/>
        <right/>
        <top style="thick">
          <color theme="0"/>
        </top>
        <bottom style="thick">
          <color theme="0"/>
        </bottom>
      </border>
    </dxf>
    <dxf>
      <font>
        <strike val="0"/>
        <outline val="0"/>
        <shadow val="0"/>
        <u val="none"/>
        <vertAlign val="baseline"/>
        <sz val="11"/>
        <color auto="1"/>
        <name val="Calibri"/>
        <family val="2"/>
        <scheme val="minor"/>
      </font>
      <numFmt numFmtId="168" formatCode="&quot;Reorder&quot;;&quot;&quot;;&quot;&quot;"/>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border>
        <vertical/>
        <horizontal style="thick">
          <color theme="0"/>
        </horizontal>
      </border>
    </dxf>
  </dxfs>
  <tableStyles count="1" defaultPivotStyle="PivotStyleLight16">
    <tableStyle name="Lista de inventario" pivot="0" count="3" xr9:uid="{00000000-0011-0000-FFFF-FFFF00000000}">
      <tableStyleElement type="wholeTable" dxfId="8"/>
      <tableStyleElement type="headerRow" dxfId="7"/>
      <tableStyleElement type="firstColumn"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587</xdr:colOff>
      <xdr:row>1</xdr:row>
      <xdr:rowOff>1865</xdr:rowOff>
    </xdr:from>
    <xdr:to>
      <xdr:col>11</xdr:col>
      <xdr:colOff>10874</xdr:colOff>
      <xdr:row>1</xdr:row>
      <xdr:rowOff>95250</xdr:rowOff>
    </xdr:to>
    <xdr:grpSp>
      <xdr:nvGrpSpPr>
        <xdr:cNvPr id="2" name="Borde del título" descr="Borde del título">
          <a:extLst>
            <a:ext uri="{FF2B5EF4-FFF2-40B4-BE49-F238E27FC236}">
              <a16:creationId xmlns:a16="http://schemas.microsoft.com/office/drawing/2014/main" id="{00000000-0008-0000-0000-000002000000}"/>
            </a:ext>
          </a:extLst>
        </xdr:cNvPr>
        <xdr:cNvGrpSpPr/>
      </xdr:nvGrpSpPr>
      <xdr:grpSpPr>
        <a:xfrm>
          <a:off x="587" y="630515"/>
          <a:ext cx="14221587" cy="93385"/>
          <a:chOff x="313008" y="630515"/>
          <a:chExt cx="11155680" cy="93385"/>
        </a:xfrm>
      </xdr:grpSpPr>
      <xdr:sp macro="" textlink="">
        <xdr:nvSpPr>
          <xdr:cNvPr id="16" name="Forma del borde del título">
            <a:extLst>
              <a:ext uri="{FF2B5EF4-FFF2-40B4-BE49-F238E27FC236}">
                <a16:creationId xmlns:a16="http://schemas.microsoft.com/office/drawing/2014/main" id="{00000000-0008-0000-0000-000010000000}"/>
              </a:ext>
            </a:extLst>
          </xdr:cNvPr>
          <xdr:cNvSpPr/>
        </xdr:nvSpPr>
        <xdr:spPr>
          <a:xfrm>
            <a:off x="313008" y="630517"/>
            <a:ext cx="11155680" cy="89169"/>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7" name="Forma del borde del título">
            <a:extLst>
              <a:ext uri="{FF2B5EF4-FFF2-40B4-BE49-F238E27FC236}">
                <a16:creationId xmlns:a16="http://schemas.microsoft.com/office/drawing/2014/main" id="{00000000-0008-0000-0000-000011000000}"/>
              </a:ext>
            </a:extLst>
          </xdr:cNvPr>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aDeInventario" displayName="ListaDeInventario" ref="A3:K28" totalsRowShown="0">
  <autoFilter ref="A3:K28" xr:uid="{00000000-0009-0000-0100-000001000000}"/>
  <tableColumns count="11">
    <tableColumn id="10" xr3:uid="{00000000-0010-0000-0000-00000A000000}" name="Artículos marcados para volver a pedirse" dataDxfId="5" dataCellStyle="Columna de marcas">
      <calculatedColumnFormula>IFERROR((ListaDeInventario[[#This Row],[Cantidad en existencias]]&lt;=ListaDeInventario[[#This Row],[Nivel del nuevo pedido]])*(ListaDeInventario[[#This Row],[¿Suspendido?]]="")*valHighlight,0)</calculatedColumnFormula>
    </tableColumn>
    <tableColumn id="1" xr3:uid="{00000000-0010-0000-0000-000001000000}" name="Identificador de inventario" dataCellStyle="Detalles de la tabla a la izquierda"/>
    <tableColumn id="2" xr3:uid="{00000000-0010-0000-0000-000002000000}" name="Nombre" dataCellStyle="Detalles de la tabla a la izquierda"/>
    <tableColumn id="3" xr3:uid="{00000000-0010-0000-0000-000003000000}" name="Descripción" dataCellStyle="Detalles de la tabla a la izquierda"/>
    <tableColumn id="4" xr3:uid="{00000000-0010-0000-0000-000004000000}" name="Precio por unidad" dataCellStyle="Moneda de la tabla"/>
    <tableColumn id="5" xr3:uid="{00000000-0010-0000-0000-000005000000}" name="Cantidad en existencias" dataCellStyle="Detalles de la tabla a la derecha"/>
    <tableColumn id="11" xr3:uid="{00000000-0010-0000-0000-00000B000000}" name="Valor de inventario" dataCellStyle="Moneda de la tabla">
      <calculatedColumnFormula>ListaDeInventario[[#This Row],[Precio por unidad]]*ListaDeInventario[[#This Row],[Cantidad en existencias]]</calculatedColumnFormula>
    </tableColumn>
    <tableColumn id="6" xr3:uid="{00000000-0010-0000-0000-000006000000}" name="Nivel del nuevo pedido" dataCellStyle="Detalles de la tabla a la derecha"/>
    <tableColumn id="7" xr3:uid="{00000000-0010-0000-0000-000007000000}" name="Tiempo del nuevo pedido en días" dataCellStyle="Detalles de la tabla a la derecha"/>
    <tableColumn id="8" xr3:uid="{00000000-0010-0000-0000-000008000000}" name="Cantidad del nuevo pedido" dataDxfId="4" dataCellStyle="Detalles de la tabla a la derecha"/>
    <tableColumn id="9" xr3:uid="{00000000-0010-0000-0000-000009000000}" name="¿Suspendido?" dataCellStyle="Descontinuado"/>
  </tableColumns>
  <tableStyleInfo name="Lista de inventario" showFirstColumn="1" showLastColumn="0" showRowStripes="1" showColumnStripes="0"/>
  <extLst>
    <ext xmlns:x14="http://schemas.microsoft.com/office/spreadsheetml/2009/9/main" uri="{504A1905-F514-4f6f-8877-14C23A59335A}">
      <x14:table altTextSummary="Escriba los detalles del inventario, como el identificador de inventario, el nombre, la descripción, el precio por unidad, la cantidad en existencias, el nivel del nuevo pedido, el tiempo del nuevo pedido en días, la cantidad del nuevo pedido y si el artículo está descontinuado. Valor de inventario es un campo calculado. Los artículos que van a volver a pedirse están marcados en la columna B y la fila aparece resaltada. Los artículos descontinuados presentan un formato de tachado y en la columna Descontinuado aparece el texto &quot;sí&quot;."/>
    </ext>
  </extLst>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pageSetUpPr fitToPage="1"/>
  </sheetPr>
  <dimension ref="A1:K28"/>
  <sheetViews>
    <sheetView showGridLines="0" tabSelected="1" zoomScaleNormal="100" workbookViewId="0">
      <selection activeCell="D7" sqref="D7"/>
    </sheetView>
  </sheetViews>
  <sheetFormatPr defaultColWidth="9.1796875" defaultRowHeight="30" customHeight="1" x14ac:dyDescent="0.35"/>
  <cols>
    <col min="1" max="1" width="3" style="9" customWidth="1"/>
    <col min="2" max="2" width="18.1796875" customWidth="1"/>
    <col min="3" max="3" width="18.81640625" customWidth="1"/>
    <col min="4" max="5" width="22.7265625" style="1" customWidth="1"/>
    <col min="6" max="6" width="23.7265625" style="1" customWidth="1"/>
    <col min="7" max="7" width="16.7265625" style="1" customWidth="1"/>
    <col min="8" max="8" width="19.1796875" style="1" customWidth="1"/>
    <col min="9" max="9" width="19.81640625" style="2" customWidth="1"/>
    <col min="10" max="10" width="18.81640625" style="2" customWidth="1"/>
    <col min="11" max="11" width="19.7265625" customWidth="1"/>
    <col min="12" max="12" width="1.7265625" customWidth="1"/>
  </cols>
  <sheetData>
    <row r="1" spans="1:11" ht="49.5" customHeight="1" x14ac:dyDescent="0.35">
      <c r="A1" s="8"/>
      <c r="B1" s="14" t="s">
        <v>1</v>
      </c>
      <c r="C1" s="14"/>
      <c r="D1" s="14"/>
      <c r="E1" s="15" t="s">
        <v>80</v>
      </c>
      <c r="F1" s="15"/>
      <c r="G1" s="11" t="s">
        <v>83</v>
      </c>
      <c r="H1" s="8"/>
      <c r="I1" s="8"/>
      <c r="J1" s="8"/>
      <c r="K1" s="8"/>
    </row>
    <row r="2" spans="1:11" ht="12" customHeight="1" x14ac:dyDescent="0.35"/>
    <row r="3" spans="1:11" ht="42.75" customHeight="1" x14ac:dyDescent="0.35">
      <c r="A3" s="12" t="s">
        <v>0</v>
      </c>
      <c r="B3" s="3" t="s">
        <v>2</v>
      </c>
      <c r="C3" s="3" t="s">
        <v>28</v>
      </c>
      <c r="D3" s="3" t="s">
        <v>54</v>
      </c>
      <c r="E3" s="3" t="s">
        <v>81</v>
      </c>
      <c r="F3" s="3" t="s">
        <v>82</v>
      </c>
      <c r="G3" s="3" t="s">
        <v>84</v>
      </c>
      <c r="H3" s="3" t="s">
        <v>85</v>
      </c>
      <c r="I3" s="3" t="s">
        <v>86</v>
      </c>
      <c r="J3" s="3" t="s">
        <v>87</v>
      </c>
      <c r="K3" s="3" t="s">
        <v>88</v>
      </c>
    </row>
    <row r="4" spans="1:11" ht="30" customHeight="1" x14ac:dyDescent="0.35">
      <c r="A4" s="13">
        <f>IFERROR((ListaDeInventario[[#This Row],[Cantidad en existencias]]&lt;=ListaDeInventario[[#This Row],[Nivel del nuevo pedido]])*(ListaDeInventario[[#This Row],[¿Suspendido?]]="")*valHighlight,0)</f>
        <v>1</v>
      </c>
      <c r="B4" s="7" t="s">
        <v>3</v>
      </c>
      <c r="C4" s="7" t="s">
        <v>29</v>
      </c>
      <c r="D4" s="7" t="s">
        <v>55</v>
      </c>
      <c r="E4" s="4">
        <v>51</v>
      </c>
      <c r="F4" s="5">
        <v>25</v>
      </c>
      <c r="G4" s="4">
        <f>ListaDeInventario[[#This Row],[Precio por unidad]]*ListaDeInventario[[#This Row],[Cantidad en existencias]]</f>
        <v>1275</v>
      </c>
      <c r="H4" s="5">
        <v>29</v>
      </c>
      <c r="I4" s="5">
        <v>13</v>
      </c>
      <c r="J4" s="5">
        <v>50</v>
      </c>
      <c r="K4" s="6" t="s">
        <v>89</v>
      </c>
    </row>
    <row r="5" spans="1:11" ht="30" customHeight="1" x14ac:dyDescent="0.35">
      <c r="A5" s="13">
        <f>IFERROR((ListaDeInventario[[#This Row],[Cantidad en existencias]]&lt;=ListaDeInventario[[#This Row],[Nivel del nuevo pedido]])*(ListaDeInventario[[#This Row],[¿Suspendido?]]="")*valHighlight,0)</f>
        <v>1</v>
      </c>
      <c r="B5" s="7" t="s">
        <v>4</v>
      </c>
      <c r="C5" s="7" t="s">
        <v>30</v>
      </c>
      <c r="D5" s="7" t="s">
        <v>56</v>
      </c>
      <c r="E5" s="4">
        <v>93</v>
      </c>
      <c r="F5" s="5">
        <v>132</v>
      </c>
      <c r="G5" s="4">
        <f>ListaDeInventario[[#This Row],[Precio por unidad]]*ListaDeInventario[[#This Row],[Cantidad en existencias]]</f>
        <v>12276</v>
      </c>
      <c r="H5" s="5">
        <v>231</v>
      </c>
      <c r="I5" s="5">
        <v>4</v>
      </c>
      <c r="J5" s="5">
        <v>50</v>
      </c>
      <c r="K5" s="6" t="s">
        <v>89</v>
      </c>
    </row>
    <row r="6" spans="1:11" ht="30" customHeight="1" x14ac:dyDescent="0.35">
      <c r="A6" s="13">
        <f>IFERROR((ListaDeInventario[[#This Row],[Cantidad en existencias]]&lt;=ListaDeInventario[[#This Row],[Nivel del nuevo pedido]])*(ListaDeInventario[[#This Row],[¿Suspendido?]]="")*valHighlight,0)</f>
        <v>0</v>
      </c>
      <c r="B6" s="7" t="s">
        <v>5</v>
      </c>
      <c r="C6" s="7" t="s">
        <v>31</v>
      </c>
      <c r="D6" s="7" t="s">
        <v>57</v>
      </c>
      <c r="E6" s="4">
        <v>57</v>
      </c>
      <c r="F6" s="5">
        <v>151</v>
      </c>
      <c r="G6" s="4">
        <f>ListaDeInventario[[#This Row],[Precio por unidad]]*ListaDeInventario[[#This Row],[Cantidad en existencias]]</f>
        <v>8607</v>
      </c>
      <c r="H6" s="5">
        <v>114</v>
      </c>
      <c r="I6" s="5">
        <v>11</v>
      </c>
      <c r="J6" s="5">
        <v>150</v>
      </c>
      <c r="K6" s="6" t="s">
        <v>89</v>
      </c>
    </row>
    <row r="7" spans="1:11" ht="30" customHeight="1" x14ac:dyDescent="0.35">
      <c r="A7" s="13">
        <f>IFERROR((ListaDeInventario[[#This Row],[Cantidad en existencias]]&lt;=ListaDeInventario[[#This Row],[Nivel del nuevo pedido]])*(ListaDeInventario[[#This Row],[¿Suspendido?]]="")*valHighlight,0)</f>
        <v>0</v>
      </c>
      <c r="B7" s="7" t="s">
        <v>6</v>
      </c>
      <c r="C7" s="7" t="s">
        <v>32</v>
      </c>
      <c r="D7" s="7" t="s">
        <v>58</v>
      </c>
      <c r="E7" s="4">
        <v>19</v>
      </c>
      <c r="F7" s="5">
        <v>186</v>
      </c>
      <c r="G7" s="4">
        <f>ListaDeInventario[[#This Row],[Precio por unidad]]*ListaDeInventario[[#This Row],[Cantidad en existencias]]</f>
        <v>3534</v>
      </c>
      <c r="H7" s="5">
        <v>158</v>
      </c>
      <c r="I7" s="5">
        <v>6</v>
      </c>
      <c r="J7" s="5">
        <v>50</v>
      </c>
      <c r="K7" s="6" t="s">
        <v>89</v>
      </c>
    </row>
    <row r="8" spans="1:11" ht="30" customHeight="1" x14ac:dyDescent="0.35">
      <c r="A8" s="13">
        <f>IFERROR((ListaDeInventario[[#This Row],[Cantidad en existencias]]&lt;=ListaDeInventario[[#This Row],[Nivel del nuevo pedido]])*(ListaDeInventario[[#This Row],[¿Suspendido?]]="")*valHighlight,0)</f>
        <v>0</v>
      </c>
      <c r="B8" s="7" t="s">
        <v>7</v>
      </c>
      <c r="C8" s="7" t="s">
        <v>33</v>
      </c>
      <c r="D8" s="7" t="s">
        <v>59</v>
      </c>
      <c r="E8" s="4">
        <v>75</v>
      </c>
      <c r="F8" s="5">
        <v>62</v>
      </c>
      <c r="G8" s="4">
        <f>ListaDeInventario[[#This Row],[Precio por unidad]]*ListaDeInventario[[#This Row],[Cantidad en existencias]]</f>
        <v>4650</v>
      </c>
      <c r="H8" s="5">
        <v>39</v>
      </c>
      <c r="I8" s="5">
        <v>12</v>
      </c>
      <c r="J8" s="5">
        <v>50</v>
      </c>
      <c r="K8" s="6" t="s">
        <v>89</v>
      </c>
    </row>
    <row r="9" spans="1:11" ht="30" customHeight="1" x14ac:dyDescent="0.35">
      <c r="A9" s="13">
        <f>IFERROR((ListaDeInventario[[#This Row],[Cantidad en existencias]]&lt;=ListaDeInventario[[#This Row],[Nivel del nuevo pedido]])*(ListaDeInventario[[#This Row],[¿Suspendido?]]="")*valHighlight,0)</f>
        <v>1</v>
      </c>
      <c r="B9" s="7" t="s">
        <v>8</v>
      </c>
      <c r="C9" s="7" t="s">
        <v>34</v>
      </c>
      <c r="D9" s="7" t="s">
        <v>60</v>
      </c>
      <c r="E9" s="4">
        <v>11</v>
      </c>
      <c r="F9" s="5">
        <v>5</v>
      </c>
      <c r="G9" s="4">
        <f>ListaDeInventario[[#This Row],[Precio por unidad]]*ListaDeInventario[[#This Row],[Cantidad en existencias]]</f>
        <v>55</v>
      </c>
      <c r="H9" s="5">
        <v>9</v>
      </c>
      <c r="I9" s="5">
        <v>13</v>
      </c>
      <c r="J9" s="5">
        <v>150</v>
      </c>
      <c r="K9" s="6" t="s">
        <v>89</v>
      </c>
    </row>
    <row r="10" spans="1:11" ht="30" customHeight="1" x14ac:dyDescent="0.35">
      <c r="A10" s="13">
        <f>IFERROR((ListaDeInventario[[#This Row],[Cantidad en existencias]]&lt;=ListaDeInventario[[#This Row],[Nivel del nuevo pedido]])*(ListaDeInventario[[#This Row],[¿Suspendido?]]="")*valHighlight,0)</f>
        <v>0</v>
      </c>
      <c r="B10" s="7" t="s">
        <v>9</v>
      </c>
      <c r="C10" s="7" t="s">
        <v>35</v>
      </c>
      <c r="D10" s="7" t="s">
        <v>61</v>
      </c>
      <c r="E10" s="4">
        <v>56</v>
      </c>
      <c r="F10" s="5">
        <v>58</v>
      </c>
      <c r="G10" s="4">
        <f>ListaDeInventario[[#This Row],[Precio por unidad]]*ListaDeInventario[[#This Row],[Cantidad en existencias]]</f>
        <v>3248</v>
      </c>
      <c r="H10" s="5">
        <v>109</v>
      </c>
      <c r="I10" s="5">
        <v>7</v>
      </c>
      <c r="J10" s="5">
        <v>100</v>
      </c>
      <c r="K10" s="10" t="s">
        <v>90</v>
      </c>
    </row>
    <row r="11" spans="1:11" ht="30" customHeight="1" x14ac:dyDescent="0.35">
      <c r="A11" s="13">
        <f>IFERROR((ListaDeInventario[[#This Row],[Cantidad en existencias]]&lt;=ListaDeInventario[[#This Row],[Nivel del nuevo pedido]])*(ListaDeInventario[[#This Row],[¿Suspendido?]]="")*valHighlight,0)</f>
        <v>1</v>
      </c>
      <c r="B11" s="7" t="s">
        <v>10</v>
      </c>
      <c r="C11" s="7" t="s">
        <v>36</v>
      </c>
      <c r="D11" s="7" t="s">
        <v>62</v>
      </c>
      <c r="E11" s="4">
        <v>38</v>
      </c>
      <c r="F11" s="5">
        <v>101</v>
      </c>
      <c r="G11" s="4">
        <f>ListaDeInventario[[#This Row],[Precio por unidad]]*ListaDeInventario[[#This Row],[Cantidad en existencias]]</f>
        <v>3838</v>
      </c>
      <c r="H11" s="5">
        <v>162</v>
      </c>
      <c r="I11" s="5">
        <v>3</v>
      </c>
      <c r="J11" s="5">
        <v>100</v>
      </c>
      <c r="K11" s="6" t="s">
        <v>89</v>
      </c>
    </row>
    <row r="12" spans="1:11" ht="30" customHeight="1" x14ac:dyDescent="0.35">
      <c r="A12" s="13">
        <f>IFERROR((ListaDeInventario[[#This Row],[Cantidad en existencias]]&lt;=ListaDeInventario[[#This Row],[Nivel del nuevo pedido]])*(ListaDeInventario[[#This Row],[¿Suspendido?]]="")*valHighlight,0)</f>
        <v>0</v>
      </c>
      <c r="B12" s="7" t="s">
        <v>11</v>
      </c>
      <c r="C12" s="7" t="s">
        <v>37</v>
      </c>
      <c r="D12" s="7" t="s">
        <v>63</v>
      </c>
      <c r="E12" s="4">
        <v>59</v>
      </c>
      <c r="F12" s="5">
        <v>122</v>
      </c>
      <c r="G12" s="4">
        <f>ListaDeInventario[[#This Row],[Precio por unidad]]*ListaDeInventario[[#This Row],[Cantidad en existencias]]</f>
        <v>7198</v>
      </c>
      <c r="H12" s="5">
        <v>82</v>
      </c>
      <c r="I12" s="5">
        <v>3</v>
      </c>
      <c r="J12" s="5">
        <v>150</v>
      </c>
      <c r="K12" s="6" t="s">
        <v>89</v>
      </c>
    </row>
    <row r="13" spans="1:11" ht="30" customHeight="1" x14ac:dyDescent="0.35">
      <c r="A13" s="13">
        <f>IFERROR((ListaDeInventario[[#This Row],[Cantidad en existencias]]&lt;=ListaDeInventario[[#This Row],[Nivel del nuevo pedido]])*(ListaDeInventario[[#This Row],[¿Suspendido?]]="")*valHighlight,0)</f>
        <v>1</v>
      </c>
      <c r="B13" s="7" t="s">
        <v>12</v>
      </c>
      <c r="C13" s="7" t="s">
        <v>38</v>
      </c>
      <c r="D13" s="7" t="s">
        <v>64</v>
      </c>
      <c r="E13" s="4">
        <v>50</v>
      </c>
      <c r="F13" s="5">
        <v>175</v>
      </c>
      <c r="G13" s="4">
        <f>ListaDeInventario[[#This Row],[Precio por unidad]]*ListaDeInventario[[#This Row],[Cantidad en existencias]]</f>
        <v>8750</v>
      </c>
      <c r="H13" s="5">
        <v>283</v>
      </c>
      <c r="I13" s="5">
        <v>8</v>
      </c>
      <c r="J13" s="5">
        <v>150</v>
      </c>
      <c r="K13" s="6" t="s">
        <v>89</v>
      </c>
    </row>
    <row r="14" spans="1:11" ht="30" customHeight="1" x14ac:dyDescent="0.35">
      <c r="A14" s="13">
        <f>IFERROR((ListaDeInventario[[#This Row],[Cantidad en existencias]]&lt;=ListaDeInventario[[#This Row],[Nivel del nuevo pedido]])*(ListaDeInventario[[#This Row],[¿Suspendido?]]="")*valHighlight,0)</f>
        <v>1</v>
      </c>
      <c r="B14" s="7" t="s">
        <v>13</v>
      </c>
      <c r="C14" s="7" t="s">
        <v>39</v>
      </c>
      <c r="D14" s="7" t="s">
        <v>65</v>
      </c>
      <c r="E14" s="4">
        <v>59</v>
      </c>
      <c r="F14" s="5">
        <v>176</v>
      </c>
      <c r="G14" s="4">
        <f>ListaDeInventario[[#This Row],[Precio por unidad]]*ListaDeInventario[[#This Row],[Cantidad en existencias]]</f>
        <v>10384</v>
      </c>
      <c r="H14" s="5">
        <v>229</v>
      </c>
      <c r="I14" s="5">
        <v>1</v>
      </c>
      <c r="J14" s="5">
        <v>100</v>
      </c>
      <c r="K14" s="6" t="s">
        <v>89</v>
      </c>
    </row>
    <row r="15" spans="1:11" ht="30" customHeight="1" x14ac:dyDescent="0.35">
      <c r="A15" s="13">
        <f>IFERROR((ListaDeInventario[[#This Row],[Cantidad en existencias]]&lt;=ListaDeInventario[[#This Row],[Nivel del nuevo pedido]])*(ListaDeInventario[[#This Row],[¿Suspendido?]]="")*valHighlight,0)</f>
        <v>1</v>
      </c>
      <c r="B15" s="7" t="s">
        <v>14</v>
      </c>
      <c r="C15" s="7" t="s">
        <v>40</v>
      </c>
      <c r="D15" s="7" t="s">
        <v>66</v>
      </c>
      <c r="E15" s="4">
        <v>18</v>
      </c>
      <c r="F15" s="5">
        <v>22</v>
      </c>
      <c r="G15" s="4">
        <f>ListaDeInventario[[#This Row],[Precio por unidad]]*ListaDeInventario[[#This Row],[Cantidad en existencias]]</f>
        <v>396</v>
      </c>
      <c r="H15" s="5">
        <v>36</v>
      </c>
      <c r="I15" s="5">
        <v>12</v>
      </c>
      <c r="J15" s="5">
        <v>50</v>
      </c>
      <c r="K15" s="6" t="s">
        <v>89</v>
      </c>
    </row>
    <row r="16" spans="1:11" ht="30" customHeight="1" x14ac:dyDescent="0.35">
      <c r="A16" s="13">
        <f>IFERROR((ListaDeInventario[[#This Row],[Cantidad en existencias]]&lt;=ListaDeInventario[[#This Row],[Nivel del nuevo pedido]])*(ListaDeInventario[[#This Row],[¿Suspendido?]]="")*valHighlight,0)</f>
        <v>1</v>
      </c>
      <c r="B16" s="7" t="s">
        <v>15</v>
      </c>
      <c r="C16" s="7" t="s">
        <v>41</v>
      </c>
      <c r="D16" s="7" t="s">
        <v>67</v>
      </c>
      <c r="E16" s="4">
        <v>26</v>
      </c>
      <c r="F16" s="5">
        <v>72</v>
      </c>
      <c r="G16" s="4">
        <f>ListaDeInventario[[#This Row],[Precio por unidad]]*ListaDeInventario[[#This Row],[Cantidad en existencias]]</f>
        <v>1872</v>
      </c>
      <c r="H16" s="5">
        <v>102</v>
      </c>
      <c r="I16" s="5">
        <v>9</v>
      </c>
      <c r="J16" s="5">
        <v>100</v>
      </c>
      <c r="K16" s="6" t="s">
        <v>89</v>
      </c>
    </row>
    <row r="17" spans="1:11" ht="30" customHeight="1" x14ac:dyDescent="0.35">
      <c r="A17" s="13">
        <f>IFERROR((ListaDeInventario[[#This Row],[Cantidad en existencias]]&lt;=ListaDeInventario[[#This Row],[Nivel del nuevo pedido]])*(ListaDeInventario[[#This Row],[¿Suspendido?]]="")*valHighlight,0)</f>
        <v>1</v>
      </c>
      <c r="B17" s="7" t="s">
        <v>16</v>
      </c>
      <c r="C17" s="7" t="s">
        <v>42</v>
      </c>
      <c r="D17" s="7" t="s">
        <v>68</v>
      </c>
      <c r="E17" s="4">
        <v>42</v>
      </c>
      <c r="F17" s="5">
        <v>62</v>
      </c>
      <c r="G17" s="4">
        <f>ListaDeInventario[[#This Row],[Precio por unidad]]*ListaDeInventario[[#This Row],[Cantidad en existencias]]</f>
        <v>2604</v>
      </c>
      <c r="H17" s="5">
        <v>83</v>
      </c>
      <c r="I17" s="5">
        <v>2</v>
      </c>
      <c r="J17" s="5">
        <v>100</v>
      </c>
      <c r="K17" s="6" t="s">
        <v>89</v>
      </c>
    </row>
    <row r="18" spans="1:11" ht="30" customHeight="1" x14ac:dyDescent="0.35">
      <c r="A18" s="13">
        <f>IFERROR((ListaDeInventario[[#This Row],[Cantidad en existencias]]&lt;=ListaDeInventario[[#This Row],[Nivel del nuevo pedido]])*(ListaDeInventario[[#This Row],[¿Suspendido?]]="")*valHighlight,0)</f>
        <v>0</v>
      </c>
      <c r="B18" s="7" t="s">
        <v>17</v>
      </c>
      <c r="C18" s="7" t="s">
        <v>43</v>
      </c>
      <c r="D18" s="7" t="s">
        <v>69</v>
      </c>
      <c r="E18" s="4">
        <v>32</v>
      </c>
      <c r="F18" s="5">
        <v>46</v>
      </c>
      <c r="G18" s="4">
        <f>ListaDeInventario[[#This Row],[Precio por unidad]]*ListaDeInventario[[#This Row],[Cantidad en existencias]]</f>
        <v>1472</v>
      </c>
      <c r="H18" s="5">
        <v>23</v>
      </c>
      <c r="I18" s="5">
        <v>15</v>
      </c>
      <c r="J18" s="5">
        <v>50</v>
      </c>
      <c r="K18" s="6" t="s">
        <v>89</v>
      </c>
    </row>
    <row r="19" spans="1:11" ht="30" customHeight="1" x14ac:dyDescent="0.35">
      <c r="A19" s="13">
        <f>IFERROR((ListaDeInventario[[#This Row],[Cantidad en existencias]]&lt;=ListaDeInventario[[#This Row],[Nivel del nuevo pedido]])*(ListaDeInventario[[#This Row],[¿Suspendido?]]="")*valHighlight,0)</f>
        <v>1</v>
      </c>
      <c r="B19" s="7" t="s">
        <v>18</v>
      </c>
      <c r="C19" s="7" t="s">
        <v>44</v>
      </c>
      <c r="D19" s="7" t="s">
        <v>70</v>
      </c>
      <c r="E19" s="4">
        <v>90</v>
      </c>
      <c r="F19" s="5">
        <v>96</v>
      </c>
      <c r="G19" s="4">
        <f>ListaDeInventario[[#This Row],[Precio por unidad]]*ListaDeInventario[[#This Row],[Cantidad en existencias]]</f>
        <v>8640</v>
      </c>
      <c r="H19" s="5">
        <v>180</v>
      </c>
      <c r="I19" s="5">
        <v>3</v>
      </c>
      <c r="J19" s="5">
        <v>50</v>
      </c>
      <c r="K19" s="6" t="s">
        <v>89</v>
      </c>
    </row>
    <row r="20" spans="1:11" ht="30" customHeight="1" x14ac:dyDescent="0.35">
      <c r="A20" s="13">
        <f>IFERROR((ListaDeInventario[[#This Row],[Cantidad en existencias]]&lt;=ListaDeInventario[[#This Row],[Nivel del nuevo pedido]])*(ListaDeInventario[[#This Row],[¿Suspendido?]]="")*valHighlight,0)</f>
        <v>0</v>
      </c>
      <c r="B20" s="7" t="s">
        <v>19</v>
      </c>
      <c r="C20" s="7" t="s">
        <v>45</v>
      </c>
      <c r="D20" s="7" t="s">
        <v>71</v>
      </c>
      <c r="E20" s="4">
        <v>97</v>
      </c>
      <c r="F20" s="5">
        <v>57</v>
      </c>
      <c r="G20" s="4">
        <f>ListaDeInventario[[#This Row],[Precio por unidad]]*ListaDeInventario[[#This Row],[Cantidad en existencias]]</f>
        <v>5529</v>
      </c>
      <c r="H20" s="5">
        <v>98</v>
      </c>
      <c r="I20" s="5">
        <v>12</v>
      </c>
      <c r="J20" s="5">
        <v>50</v>
      </c>
      <c r="K20" s="6" t="s">
        <v>83</v>
      </c>
    </row>
    <row r="21" spans="1:11" ht="30" customHeight="1" x14ac:dyDescent="0.35">
      <c r="A21" s="13">
        <f>IFERROR((ListaDeInventario[[#This Row],[Cantidad en existencias]]&lt;=ListaDeInventario[[#This Row],[Nivel del nuevo pedido]])*(ListaDeInventario[[#This Row],[¿Suspendido?]]="")*valHighlight,0)</f>
        <v>1</v>
      </c>
      <c r="B21" s="7" t="s">
        <v>20</v>
      </c>
      <c r="C21" s="7" t="s">
        <v>46</v>
      </c>
      <c r="D21" s="7" t="s">
        <v>72</v>
      </c>
      <c r="E21" s="4">
        <v>12</v>
      </c>
      <c r="F21" s="5">
        <v>6</v>
      </c>
      <c r="G21" s="4">
        <f>ListaDeInventario[[#This Row],[Precio por unidad]]*ListaDeInventario[[#This Row],[Cantidad en existencias]]</f>
        <v>72</v>
      </c>
      <c r="H21" s="5">
        <v>7</v>
      </c>
      <c r="I21" s="5">
        <v>13</v>
      </c>
      <c r="J21" s="5">
        <v>50</v>
      </c>
      <c r="K21" s="6" t="s">
        <v>89</v>
      </c>
    </row>
    <row r="22" spans="1:11" ht="30" customHeight="1" x14ac:dyDescent="0.35">
      <c r="A22" s="13">
        <f>IFERROR((ListaDeInventario[[#This Row],[Cantidad en existencias]]&lt;=ListaDeInventario[[#This Row],[Nivel del nuevo pedido]])*(ListaDeInventario[[#This Row],[¿Suspendido?]]="")*valHighlight,0)</f>
        <v>1</v>
      </c>
      <c r="B22" s="7" t="s">
        <v>21</v>
      </c>
      <c r="C22" s="7" t="s">
        <v>47</v>
      </c>
      <c r="D22" s="7" t="s">
        <v>73</v>
      </c>
      <c r="E22" s="4">
        <v>82</v>
      </c>
      <c r="F22" s="5">
        <v>143</v>
      </c>
      <c r="G22" s="4">
        <f>ListaDeInventario[[#This Row],[Precio por unidad]]*ListaDeInventario[[#This Row],[Cantidad en existencias]]</f>
        <v>11726</v>
      </c>
      <c r="H22" s="5">
        <v>164</v>
      </c>
      <c r="I22" s="5">
        <v>12</v>
      </c>
      <c r="J22" s="5">
        <v>150</v>
      </c>
      <c r="K22" s="6"/>
    </row>
    <row r="23" spans="1:11" ht="30" customHeight="1" x14ac:dyDescent="0.35">
      <c r="A23" s="13">
        <f>IFERROR((ListaDeInventario[[#This Row],[Cantidad en existencias]]&lt;=ListaDeInventario[[#This Row],[Nivel del nuevo pedido]])*(ListaDeInventario[[#This Row],[¿Suspendido?]]="")*valHighlight,0)</f>
        <v>0</v>
      </c>
      <c r="B23" s="7" t="s">
        <v>22</v>
      </c>
      <c r="C23" s="7" t="s">
        <v>48</v>
      </c>
      <c r="D23" s="7" t="s">
        <v>74</v>
      </c>
      <c r="E23" s="4">
        <v>16</v>
      </c>
      <c r="F23" s="5">
        <v>124</v>
      </c>
      <c r="G23" s="4">
        <f>ListaDeInventario[[#This Row],[Precio por unidad]]*ListaDeInventario[[#This Row],[Cantidad en existencias]]</f>
        <v>1984</v>
      </c>
      <c r="H23" s="5">
        <v>113</v>
      </c>
      <c r="I23" s="5">
        <v>14</v>
      </c>
      <c r="J23" s="5">
        <v>50</v>
      </c>
      <c r="K23" s="6" t="s">
        <v>89</v>
      </c>
    </row>
    <row r="24" spans="1:11" ht="30" customHeight="1" x14ac:dyDescent="0.35">
      <c r="A24" s="13">
        <f>IFERROR((ListaDeInventario[[#This Row],[Cantidad en existencias]]&lt;=ListaDeInventario[[#This Row],[Nivel del nuevo pedido]])*(ListaDeInventario[[#This Row],[¿Suspendido?]]="")*valHighlight,0)</f>
        <v>0</v>
      </c>
      <c r="B24" s="7" t="s">
        <v>23</v>
      </c>
      <c r="C24" s="7" t="s">
        <v>49</v>
      </c>
      <c r="D24" s="7" t="s">
        <v>75</v>
      </c>
      <c r="E24" s="4">
        <v>19</v>
      </c>
      <c r="F24" s="5">
        <v>112</v>
      </c>
      <c r="G24" s="4">
        <f>ListaDeInventario[[#This Row],[Precio por unidad]]*ListaDeInventario[[#This Row],[Cantidad en existencias]]</f>
        <v>2128</v>
      </c>
      <c r="H24" s="5">
        <v>75</v>
      </c>
      <c r="I24" s="5">
        <v>11</v>
      </c>
      <c r="J24" s="5">
        <v>50</v>
      </c>
      <c r="K24" s="6" t="s">
        <v>89</v>
      </c>
    </row>
    <row r="25" spans="1:11" ht="30" customHeight="1" x14ac:dyDescent="0.35">
      <c r="A25" s="13">
        <f>IFERROR((ListaDeInventario[[#This Row],[Cantidad en existencias]]&lt;=ListaDeInventario[[#This Row],[Nivel del nuevo pedido]])*(ListaDeInventario[[#This Row],[¿Suspendido?]]="")*valHighlight,0)</f>
        <v>0</v>
      </c>
      <c r="B25" s="7" t="s">
        <v>24</v>
      </c>
      <c r="C25" s="7" t="s">
        <v>50</v>
      </c>
      <c r="D25" s="7" t="s">
        <v>76</v>
      </c>
      <c r="E25" s="4">
        <v>24</v>
      </c>
      <c r="F25" s="5">
        <v>182</v>
      </c>
      <c r="G25" s="4">
        <f>ListaDeInventario[[#This Row],[Precio por unidad]]*ListaDeInventario[[#This Row],[Cantidad en existencias]]</f>
        <v>4368</v>
      </c>
      <c r="H25" s="5">
        <v>132</v>
      </c>
      <c r="I25" s="5">
        <v>15</v>
      </c>
      <c r="J25" s="5">
        <v>150</v>
      </c>
      <c r="K25" s="6" t="s">
        <v>89</v>
      </c>
    </row>
    <row r="26" spans="1:11" ht="30" customHeight="1" x14ac:dyDescent="0.35">
      <c r="A26" s="13">
        <f>IFERROR((ListaDeInventario[[#This Row],[Cantidad en existencias]]&lt;=ListaDeInventario[[#This Row],[Nivel del nuevo pedido]])*(ListaDeInventario[[#This Row],[¿Suspendido?]]="")*valHighlight,0)</f>
        <v>0</v>
      </c>
      <c r="B26" s="7" t="s">
        <v>25</v>
      </c>
      <c r="C26" s="7" t="s">
        <v>51</v>
      </c>
      <c r="D26" s="7" t="s">
        <v>77</v>
      </c>
      <c r="E26" s="4">
        <v>29</v>
      </c>
      <c r="F26" s="5">
        <v>106</v>
      </c>
      <c r="G26" s="4">
        <f>ListaDeInventario[[#This Row],[Precio por unidad]]*ListaDeInventario[[#This Row],[Cantidad en existencias]]</f>
        <v>3074</v>
      </c>
      <c r="H26" s="5">
        <v>142</v>
      </c>
      <c r="I26" s="5">
        <v>1</v>
      </c>
      <c r="J26" s="5">
        <v>150</v>
      </c>
      <c r="K26" s="6" t="s">
        <v>83</v>
      </c>
    </row>
    <row r="27" spans="1:11" ht="30" customHeight="1" x14ac:dyDescent="0.35">
      <c r="A27" s="13">
        <f>IFERROR((ListaDeInventario[[#This Row],[Cantidad en existencias]]&lt;=ListaDeInventario[[#This Row],[Nivel del nuevo pedido]])*(ListaDeInventario[[#This Row],[¿Suspendido?]]="")*valHighlight,0)</f>
        <v>0</v>
      </c>
      <c r="B27" s="7" t="s">
        <v>26</v>
      </c>
      <c r="C27" s="7" t="s">
        <v>52</v>
      </c>
      <c r="D27" s="7" t="s">
        <v>78</v>
      </c>
      <c r="E27" s="4">
        <v>75</v>
      </c>
      <c r="F27" s="5">
        <v>173</v>
      </c>
      <c r="G27" s="4">
        <f>ListaDeInventario[[#This Row],[Precio por unidad]]*ListaDeInventario[[#This Row],[Cantidad en existencias]]</f>
        <v>12975</v>
      </c>
      <c r="H27" s="5">
        <v>127</v>
      </c>
      <c r="I27" s="5">
        <v>9</v>
      </c>
      <c r="J27" s="5">
        <v>100</v>
      </c>
      <c r="K27" s="6" t="s">
        <v>89</v>
      </c>
    </row>
    <row r="28" spans="1:11" ht="30" customHeight="1" x14ac:dyDescent="0.35">
      <c r="A28" s="13">
        <f>IFERROR((ListaDeInventario[[#This Row],[Cantidad en existencias]]&lt;=ListaDeInventario[[#This Row],[Nivel del nuevo pedido]])*(ListaDeInventario[[#This Row],[¿Suspendido?]]="")*valHighlight,0)</f>
        <v>0</v>
      </c>
      <c r="B28" s="7" t="s">
        <v>27</v>
      </c>
      <c r="C28" s="7" t="s">
        <v>53</v>
      </c>
      <c r="D28" s="7" t="s">
        <v>79</v>
      </c>
      <c r="E28" s="4">
        <v>14</v>
      </c>
      <c r="F28" s="5">
        <v>28</v>
      </c>
      <c r="G28" s="4">
        <f>ListaDeInventario[[#This Row],[Precio por unidad]]*ListaDeInventario[[#This Row],[Cantidad en existencias]]</f>
        <v>392</v>
      </c>
      <c r="H28" s="5">
        <v>21</v>
      </c>
      <c r="I28" s="5">
        <v>8</v>
      </c>
      <c r="J28" s="5">
        <v>50</v>
      </c>
      <c r="K28" s="6" t="s">
        <v>89</v>
      </c>
    </row>
  </sheetData>
  <mergeCells count="2">
    <mergeCell ref="B1:D1"/>
    <mergeCell ref="E1:F1"/>
  </mergeCells>
  <conditionalFormatting sqref="B4:I28 K4:K28">
    <cfRule type="expression" dxfId="3" priority="26">
      <formula>$A4=1</formula>
    </cfRule>
    <cfRule type="expression" dxfId="2" priority="27">
      <formula>$K4="sí"</formula>
    </cfRule>
  </conditionalFormatting>
  <conditionalFormatting sqref="J4:J28">
    <cfRule type="expression" dxfId="1" priority="1">
      <formula>$A4=1</formula>
    </cfRule>
    <cfRule type="expression" dxfId="0" priority="2">
      <formula>$K4="sí"</formula>
    </cfRule>
  </conditionalFormatting>
  <dataValidations count="14">
    <dataValidation type="list" allowBlank="1" showInputMessage="1" showErrorMessage="1" error="Seleccione una opción de la lista desplegable. Seleccione REINTENTAR para especificar Sí o No, o bien seleccione CANCELAR y pulse ALT+FLECHA ABAJO para desplazarse por la lista." prompt="Para resaltar los artículos que se volverán a pedir, pulse ALT+FLECHA ABAJO, vaya a Sí y pulse ENTRAR. Se marcará la columna A y resaltará la fila correspondiente en la tabla Lista de inventario. Seleccione “No” para borrar el indicador y los resaltados." sqref="G1" xr:uid="{00000000-0002-0000-0000-000000000000}">
      <formula1>"Sí, No"</formula1>
    </dataValidation>
    <dataValidation errorStyle="information" allowBlank="1" showInputMessage="1" error="Solamente con la entrada &quot;sí&quot; se resaltarán los artículos que van a volver a pedirse." prompt="Resalte los artículos para volver a pedir. Si selecciona Sí en la lista en G1 a la derecha, se resaltarán las filas y se colocará un icono de marca en la columna A de la tabla Lista de inventario para indicar los artículos listos para volver a pedirse." sqref="E1:F1" xr:uid="{00000000-0002-0000-0000-000001000000}"/>
    <dataValidation allowBlank="1" showInputMessage="1" showErrorMessage="1" prompt="Un icono de marca indica los artículos en la lista de inventario que están listos para volver a pedirse. Estos iconos solo aparecen cuando se elige Sí en G1 y el artículo cumple con los criterios para volver a pedirse." sqref="A3" xr:uid="{00000000-0002-0000-0000-000002000000}"/>
    <dataValidation allowBlank="1" showInputMessage="1" showErrorMessage="1" prompt="Especifique en esta columna el identificador de inventario del artículo." sqref="B3" xr:uid="{00000000-0002-0000-0000-000003000000}"/>
    <dataValidation allowBlank="1" showInputMessage="1" showErrorMessage="1" prompt="Especifique en esta columna el nombre del artículo." sqref="C3" xr:uid="{00000000-0002-0000-0000-000004000000}"/>
    <dataValidation allowBlank="1" showInputMessage="1" showErrorMessage="1" prompt="Especifique en esta columna una descripción del artículo." sqref="D3" xr:uid="{00000000-0002-0000-0000-000005000000}"/>
    <dataValidation allowBlank="1" showInputMessage="1" showErrorMessage="1" prompt="Especifique en esta columna el precio por unidad de cada artículo." sqref="E3" xr:uid="{00000000-0002-0000-0000-000006000000}"/>
    <dataValidation allowBlank="1" showInputMessage="1" showErrorMessage="1" prompt="Especifique en esta columna la cantidad en existencias de cada artículo." sqref="F3" xr:uid="{00000000-0002-0000-0000-000007000000}"/>
    <dataValidation allowBlank="1" showInputMessage="1" showErrorMessage="1" prompt="El valor de inventario de cada artículo se calcula automáticamente en esta columna." sqref="G3" xr:uid="{00000000-0002-0000-0000-000008000000}"/>
    <dataValidation allowBlank="1" showInputMessage="1" showErrorMessage="1" prompt="Especifique en esta columna el nivel del nuevo pedido de cada artículo." sqref="H3" xr:uid="{00000000-0002-0000-0000-000009000000}"/>
    <dataValidation allowBlank="1" showInputMessage="1" showErrorMessage="1" prompt="Especifique esta columna el número de días que se tarda en volver a pedir cada artículo." sqref="I3" xr:uid="{00000000-0002-0000-0000-00000A000000}"/>
    <dataValidation allowBlank="1" showInputMessage="1" showErrorMessage="1" prompt="Especifique en esta columna la cantidad del nuevo pedido de cada artículo." sqref="J3" xr:uid="{00000000-0002-0000-0000-00000B000000}"/>
    <dataValidation allowBlank="1" showInputMessage="1" showErrorMessage="1" prompt="Especifique “Sí” cuando el artículo esté descontinuado. Cuando se escribe &quot;sí&quot;, se resalta la fila correspondiente en color gris claro y el estilo de la fuente cambia a tachado." sqref="K3" xr:uid="{00000000-0002-0000-0000-00000C000000}"/>
    <dataValidation allowBlank="1" showInputMessage="1" showErrorMessage="1" prompt="Este es un seguimiento del inventario de artículos de la tabla de lista de inventario. Es posible resaltar y marcar los artículos que están listos para reordenarse. Los descontinuados están tachados y aparecen con un Sí en la columna Descontinuado." sqref="A1" xr:uid="{00000000-0002-0000-0000-00000D000000}"/>
  </dataValidations>
  <printOptions horizontalCentered="1"/>
  <pageMargins left="0.25" right="0.25" top="0.75" bottom="0.75" header="0.05" footer="0.3"/>
  <pageSetup paperSize="9" scale="55" fitToHeight="0" orientation="portrait" r:id="rId1"/>
  <headerFooter differentFirst="1">
    <oddFooter>Page &amp;P of &amp;N</oddFooter>
  </headerFooter>
  <ignoredErrors>
    <ignoredError sqref="A22" emptyCellReference="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55"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A4:A28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856B3-52D6-4733-AEAB-DFB985C5B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8645B3-9806-4073-8DFF-184B23FDC47B}">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3FC287B3-5D55-4EB5-905D-97178E9631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TM02802349</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Lista de inventario</vt:lpstr>
      <vt:lpstr>'Lista de inventario'!Print_Titles</vt:lpstr>
      <vt:lpstr>TítuloDeColumna1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Luciano Rivero</cp:lastModifiedBy>
  <cp:revision/>
  <cp:lastPrinted>2018-10-01T18:48:14Z</cp:lastPrinted>
  <dcterms:created xsi:type="dcterms:W3CDTF">2016-08-01T23:26:40Z</dcterms:created>
  <dcterms:modified xsi:type="dcterms:W3CDTF">2024-03-02T20:54:21Z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